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21600" windowHeight="11970" activeTab="0"/>
  </bookViews>
  <sheets>
    <sheet name="schema_bilancio_2019" sheetId="1" r:id="rId1"/>
  </sheets>
  <definedNames>
    <definedName name="_xlnm.Print_Area" localSheetId="0">'schema_bilancio_2019'!$A$1:$F$91</definedName>
    <definedName name="_xlnm.Print_Titles" localSheetId="0">'schema_bilancio_2019'!$1:$10</definedName>
  </definedNames>
  <calcPr fullCalcOnLoad="1"/>
</workbook>
</file>

<file path=xl/sharedStrings.xml><?xml version="1.0" encoding="utf-8"?>
<sst xmlns="http://schemas.openxmlformats.org/spreadsheetml/2006/main" count="107" uniqueCount="92">
  <si>
    <t>ESTRATTO DI BILANCIO</t>
  </si>
  <si>
    <t>IMPORTI PARZIALI €</t>
  </si>
  <si>
    <t>IMPORTI TOTALI €</t>
  </si>
  <si>
    <t xml:space="preserve">1. LIQUIDITA’ INIZIALE </t>
  </si>
  <si>
    <t>ENTRATE / RICAVI</t>
  </si>
  <si>
    <t>+</t>
  </si>
  <si>
    <t xml:space="preserve">+ </t>
  </si>
  <si>
    <t>TOTALE ENTRATE RICAVI (A)</t>
  </si>
  <si>
    <t>A  </t>
  </si>
  <si>
    <t>USCITE / COSTI</t>
  </si>
  <si>
    <t>TOTALE USCITE/COSTI (B)</t>
  </si>
  <si>
    <t xml:space="preserve">B </t>
  </si>
  <si>
    <t xml:space="preserve">- </t>
  </si>
  <si>
    <t>NELLA CONTABILITA’ ECONOMICA QUESTO E’ IL RISULTATO D’ESERCIZIO NELLA CONTABILITA’ FINANZIARIA E’ LA LIQUIDITA’ FINALE</t>
  </si>
  <si>
    <t xml:space="preserve">C </t>
  </si>
  <si>
    <t xml:space="preserve">= </t>
  </si>
  <si>
    <t>ALTRI DATI</t>
  </si>
  <si>
    <t xml:space="preserve">1. LIQUIDITA’ FINALE </t>
  </si>
  <si>
    <t xml:space="preserve">2. NETTO </t>
  </si>
  <si>
    <t>solo per contabilità economica</t>
  </si>
  <si>
    <t>3. CREDITI</t>
  </si>
  <si>
    <t>4. DEBITI</t>
  </si>
  <si>
    <t>5. BENI (da inventario) - art. 3 L.266/91</t>
  </si>
  <si>
    <t>6. FONDI E RISERVE (fondo ammortamento, altre riserve)</t>
  </si>
  <si>
    <t>TOTALE DI VERIFICA DELLA SITUAZIONE ECONOMICA (D)</t>
  </si>
  <si>
    <t>NELLA CONTABILITA’ ECONOMICA QUESTO TOTALE DEVE COINCIDERE CON IL TOTALE C</t>
  </si>
  <si>
    <t>D</t>
  </si>
  <si>
    <t>NOTE</t>
  </si>
  <si>
    <t>CONTABILITA’ FINANZIARIA (entrate/uscite) : rendiconto di entrate ed uscite dell’anno</t>
  </si>
  <si>
    <t>CONTABILITA’ ECONOMICA (costi/ricavi) : bilancio formato da stato patrimoniale e conto economico</t>
  </si>
  <si>
    <t xml:space="preserve">DATA </t>
  </si>
  <si>
    <t>FIRMA</t>
  </si>
  <si>
    <t xml:space="preserve">ESTREMI APPROVAZIONE BILANCIO CONSUNTIVO :                                                                                                           VERBALE ASSEMBLEARE </t>
  </si>
  <si>
    <t>(D.M. 25 maggio 1995 lett.b)</t>
  </si>
  <si>
    <t>(D.M. 25 maggio 1995 lett.d)</t>
  </si>
  <si>
    <t>TOTALE          A-B ( C)</t>
  </si>
  <si>
    <t>(Cassa)</t>
  </si>
  <si>
    <t>(CASSA)</t>
  </si>
  <si>
    <t>DENOMINAZIONE SOCIALE: Associazione "Amici Trafoi"</t>
  </si>
  <si>
    <t>INDIRIZZO SEDE: Trafoi 62 - 39039 Trafoi</t>
  </si>
  <si>
    <t xml:space="preserve">CODICE FISCALE: 91062260210 </t>
  </si>
  <si>
    <t xml:space="preserve">CONSIGLIO DIRETTIVO: Carannante Roberto (Presidente), Basso Letizia (Vice Presidente), Adami Daniela (Segretaria e Tesoriere), </t>
  </si>
  <si>
    <t>Albano Maurizio (Consigliere), Sommella Salvatore (Consigliere), Straffelini Elena Maria (Consigliere)</t>
  </si>
  <si>
    <t>Nr. 01</t>
  </si>
  <si>
    <t>31.12.2019</t>
  </si>
  <si>
    <t>ESERCIZIO SOCIALE: 2019</t>
  </si>
  <si>
    <t>1. ACQUISTO DI BENI (cancelleria, postali, materie prime)</t>
  </si>
  <si>
    <t>2. ALTRE USCITE/COSTI</t>
  </si>
  <si>
    <t>3. BOLLI e SPESE BANCA</t>
  </si>
  <si>
    <t>saldo contabilità finanziaria 2018</t>
  </si>
  <si>
    <t>del           15.04.2020</t>
  </si>
  <si>
    <t>(compresa quota 1 socio)</t>
  </si>
  <si>
    <t>Bolli del 31.01.2019</t>
  </si>
  <si>
    <t>Bolli del 28.02.2019</t>
  </si>
  <si>
    <t>Bolli del 31.03.2019</t>
  </si>
  <si>
    <t>Spese banca al 31.03.2019</t>
  </si>
  <si>
    <t>(vedi allegati Nr. 2 delle singole raccolte fondi)</t>
  </si>
  <si>
    <t>Evento: Trafoi Days</t>
  </si>
  <si>
    <t>Dolci</t>
  </si>
  <si>
    <t>Bibite</t>
  </si>
  <si>
    <t>Bevande</t>
  </si>
  <si>
    <t>Bicchieri, piatti, posate</t>
  </si>
  <si>
    <t>Ticket</t>
  </si>
  <si>
    <t>Rimborso spese Violinista</t>
  </si>
  <si>
    <t xml:space="preserve">Posta </t>
  </si>
  <si>
    <t>Bolli del 30.04.2019</t>
  </si>
  <si>
    <t>Bolli del 31.05.2019</t>
  </si>
  <si>
    <t>Bolli del 30.06.2019</t>
  </si>
  <si>
    <t>Bolli del 31.07.2019</t>
  </si>
  <si>
    <t>Bolli del 31.08.2019</t>
  </si>
  <si>
    <t>Bolli del 30.09.2019</t>
  </si>
  <si>
    <t>Bolli del 31.10.2019</t>
  </si>
  <si>
    <t>Bolli del 30.11.2019</t>
  </si>
  <si>
    <t>Bolli del 31.12.2019</t>
  </si>
  <si>
    <t>Spese 30.06.2019</t>
  </si>
  <si>
    <t>Bonifico del 16.07.2019</t>
  </si>
  <si>
    <t>Bonifico del 22.05.2019</t>
  </si>
  <si>
    <t>Pranzo bonifico del 29.07.2019</t>
  </si>
  <si>
    <t>1. QUOTE ASSOCIATIVE nr. 59 soci anno 2019</t>
  </si>
  <si>
    <t>2. Interessi sul Conto Corrente</t>
  </si>
  <si>
    <t>3. ENTRATE DA ATTIVITA’ COMMERCIALI PRODUTTIVE MARGINALI</t>
  </si>
  <si>
    <t>3.1 da attività di vendite occasionali o iniziative occasionali - eventi - spettacoli</t>
  </si>
  <si>
    <t xml:space="preserve">3.3 da attività di somministrazione di alimenti e bevande in occasione di manifestazioni </t>
  </si>
  <si>
    <t xml:space="preserve">3.2 da attività di vendita di beni acquisiti a titolo gratuito da soci a fini di sovvenzione </t>
  </si>
  <si>
    <t>Ritenuta Fiscale</t>
  </si>
  <si>
    <t>Spese banca al 30.09.2019</t>
  </si>
  <si>
    <t>Spese banca al 31.12.2019</t>
  </si>
  <si>
    <t>4. FATTURA CALAMITE</t>
  </si>
  <si>
    <t>5. CONTRATTO PROVINCIA BZ</t>
  </si>
  <si>
    <t>6. ASSICURAZIONE</t>
  </si>
  <si>
    <t>Bonifico dell'01.10.2019</t>
  </si>
  <si>
    <t>Canone Online banking 31.03.2019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</si>
</sst>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0" xfId="0" applyAlignment="1">
      <alignment horizontal="right" wrapText="1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3" fillId="33" borderId="16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1" fillId="34" borderId="10" xfId="0" applyFont="1" applyFill="1" applyBorder="1" applyAlignment="1">
      <alignment vertical="top" wrapText="1"/>
    </xf>
    <xf numFmtId="0" fontId="3" fillId="34" borderId="19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21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vertical="top" wrapText="1"/>
    </xf>
    <xf numFmtId="0" fontId="1" fillId="34" borderId="22" xfId="0" applyFont="1" applyFill="1" applyBorder="1" applyAlignment="1">
      <alignment vertical="top" wrapText="1"/>
    </xf>
    <xf numFmtId="0" fontId="4" fillId="0" borderId="23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>
      <alignment vertical="top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1" fillId="34" borderId="27" xfId="0" applyFont="1" applyFill="1" applyBorder="1" applyAlignment="1">
      <alignment vertical="center" wrapText="1"/>
    </xf>
    <xf numFmtId="4" fontId="1" fillId="0" borderId="14" xfId="0" applyNumberFormat="1" applyFont="1" applyBorder="1" applyAlignment="1" applyProtection="1">
      <alignment vertical="center" wrapText="1"/>
      <protection locked="0"/>
    </xf>
    <xf numFmtId="4" fontId="1" fillId="0" borderId="10" xfId="0" applyNumberFormat="1" applyFont="1" applyBorder="1" applyAlignment="1" applyProtection="1">
      <alignment vertical="center" wrapText="1"/>
      <protection locked="0"/>
    </xf>
    <xf numFmtId="0" fontId="3" fillId="0" borderId="11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1" fillId="0" borderId="27" xfId="0" applyNumberFormat="1" applyFont="1" applyBorder="1" applyAlignment="1" applyProtection="1">
      <alignment wrapText="1"/>
      <protection locked="0"/>
    </xf>
    <xf numFmtId="4" fontId="0" fillId="0" borderId="27" xfId="0" applyNumberFormat="1" applyFont="1" applyBorder="1" applyAlignment="1">
      <alignment wrapText="1"/>
    </xf>
    <xf numFmtId="4" fontId="1" fillId="0" borderId="28" xfId="0" applyNumberFormat="1" applyFont="1" applyBorder="1" applyAlignment="1" applyProtection="1">
      <alignment wrapText="1"/>
      <protection locked="0"/>
    </xf>
    <xf numFmtId="4" fontId="0" fillId="34" borderId="13" xfId="0" applyNumberFormat="1" applyFill="1" applyBorder="1" applyAlignment="1">
      <alignment vertical="center" wrapText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0" fillId="0" borderId="13" xfId="0" applyBorder="1" applyAlignment="1">
      <alignment horizontal="center" wrapText="1"/>
    </xf>
    <xf numFmtId="4" fontId="0" fillId="0" borderId="30" xfId="0" applyNumberFormat="1" applyFont="1" applyBorder="1" applyAlignment="1">
      <alignment wrapText="1"/>
    </xf>
    <xf numFmtId="0" fontId="0" fillId="0" borderId="30" xfId="0" applyBorder="1" applyAlignment="1" applyProtection="1">
      <alignment horizontal="center" vertical="top" wrapText="1"/>
      <protection locked="0"/>
    </xf>
    <xf numFmtId="4" fontId="1" fillId="0" borderId="0" xfId="0" applyNumberFormat="1" applyFont="1" applyBorder="1" applyAlignment="1" applyProtection="1">
      <alignment horizontal="right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" fontId="1" fillId="0" borderId="11" xfId="0" applyNumberFormat="1" applyFont="1" applyBorder="1" applyAlignment="1" applyProtection="1">
      <alignment vertical="center" wrapText="1"/>
      <protection locked="0"/>
    </xf>
    <xf numFmtId="0" fontId="3" fillId="0" borderId="27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" fontId="1" fillId="0" borderId="12" xfId="0" applyNumberFormat="1" applyFont="1" applyBorder="1" applyAlignment="1" applyProtection="1">
      <alignment vertical="center" wrapText="1"/>
      <protection locked="0"/>
    </xf>
    <xf numFmtId="4" fontId="1" fillId="0" borderId="13" xfId="0" applyNumberFormat="1" applyFont="1" applyBorder="1" applyAlignment="1" applyProtection="1">
      <alignment vertical="center" wrapText="1"/>
      <protection locked="0"/>
    </xf>
    <xf numFmtId="0" fontId="0" fillId="0" borderId="35" xfId="0" applyBorder="1" applyAlignment="1">
      <alignment horizontal="center" wrapText="1"/>
    </xf>
    <xf numFmtId="0" fontId="3" fillId="0" borderId="27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4" fontId="0" fillId="34" borderId="11" xfId="0" applyNumberFormat="1" applyFill="1" applyBorder="1" applyAlignment="1">
      <alignment vertical="center" wrapText="1"/>
    </xf>
    <xf numFmtId="4" fontId="0" fillId="34" borderId="12" xfId="0" applyNumberFormat="1" applyFill="1" applyBorder="1" applyAlignment="1">
      <alignment vertical="center" wrapText="1"/>
    </xf>
    <xf numFmtId="0" fontId="0" fillId="0" borderId="3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20" xfId="0" applyFont="1" applyBorder="1" applyAlignment="1">
      <alignment wrapText="1"/>
    </xf>
    <xf numFmtId="0" fontId="3" fillId="34" borderId="19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36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left" vertical="center" wrapText="1"/>
    </xf>
    <xf numFmtId="0" fontId="3" fillId="34" borderId="27" xfId="0" applyFont="1" applyFill="1" applyBorder="1" applyAlignment="1">
      <alignment vertical="center" wrapText="1"/>
    </xf>
    <xf numFmtId="0" fontId="3" fillId="34" borderId="32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32" xfId="0" applyBorder="1" applyAlignment="1">
      <alignment wrapText="1"/>
    </xf>
    <xf numFmtId="0" fontId="3" fillId="0" borderId="28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11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4" fontId="1" fillId="34" borderId="11" xfId="0" applyNumberFormat="1" applyFont="1" applyFill="1" applyBorder="1" applyAlignment="1" applyProtection="1">
      <alignment wrapText="1"/>
      <protection locked="0"/>
    </xf>
    <xf numFmtId="4" fontId="1" fillId="34" borderId="13" xfId="0" applyNumberFormat="1" applyFont="1" applyFill="1" applyBorder="1" applyAlignment="1" applyProtection="1">
      <alignment wrapText="1"/>
      <protection locked="0"/>
    </xf>
    <xf numFmtId="0" fontId="3" fillId="0" borderId="30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0" fillId="0" borderId="28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" fontId="0" fillId="0" borderId="11" xfId="0" applyNumberFormat="1" applyFont="1" applyBorder="1" applyAlignment="1" applyProtection="1">
      <alignment vertical="center" wrapText="1"/>
      <protection locked="0"/>
    </xf>
    <xf numFmtId="4" fontId="0" fillId="0" borderId="12" xfId="0" applyNumberFormat="1" applyFont="1" applyBorder="1" applyAlignment="1" applyProtection="1">
      <alignment vertical="center" wrapText="1"/>
      <protection locked="0"/>
    </xf>
    <xf numFmtId="4" fontId="0" fillId="0" borderId="13" xfId="0" applyNumberFormat="1" applyFont="1" applyBorder="1" applyAlignment="1" applyProtection="1">
      <alignment vertical="center" wrapText="1"/>
      <protection locked="0"/>
    </xf>
    <xf numFmtId="0" fontId="3" fillId="34" borderId="28" xfId="0" applyFont="1" applyFill="1" applyBorder="1" applyAlignment="1">
      <alignment vertical="center" wrapText="1"/>
    </xf>
    <xf numFmtId="0" fontId="3" fillId="34" borderId="38" xfId="0" applyFont="1" applyFill="1" applyBorder="1" applyAlignment="1">
      <alignment vertical="center" wrapText="1"/>
    </xf>
    <xf numFmtId="0" fontId="3" fillId="34" borderId="31" xfId="0" applyFont="1" applyFill="1" applyBorder="1" applyAlignment="1">
      <alignment vertical="center" wrapText="1"/>
    </xf>
    <xf numFmtId="0" fontId="3" fillId="34" borderId="33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0" fontId="3" fillId="34" borderId="30" xfId="0" applyFont="1" applyFill="1" applyBorder="1" applyAlignment="1">
      <alignment vertical="center" wrapText="1"/>
    </xf>
    <xf numFmtId="0" fontId="3" fillId="34" borderId="39" xfId="0" applyFont="1" applyFill="1" applyBorder="1" applyAlignment="1">
      <alignment vertical="center" wrapText="1"/>
    </xf>
    <xf numFmtId="0" fontId="3" fillId="34" borderId="29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" fontId="0" fillId="34" borderId="11" xfId="0" applyNumberFormat="1" applyFill="1" applyBorder="1" applyAlignment="1">
      <alignment horizontal="right" vertical="center" wrapText="1"/>
    </xf>
    <xf numFmtId="4" fontId="0" fillId="34" borderId="12" xfId="0" applyNumberFormat="1" applyFill="1" applyBorder="1" applyAlignment="1">
      <alignment horizontal="right" vertical="center" wrapText="1"/>
    </xf>
    <xf numFmtId="4" fontId="0" fillId="34" borderId="13" xfId="0" applyNumberForma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34" borderId="1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vertical="top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" fontId="1" fillId="0" borderId="33" xfId="0" applyNumberFormat="1" applyFont="1" applyBorder="1" applyAlignment="1" applyProtection="1">
      <alignment wrapText="1"/>
      <protection locked="0"/>
    </xf>
    <xf numFmtId="4" fontId="1" fillId="0" borderId="30" xfId="0" applyNumberFormat="1" applyFont="1" applyBorder="1" applyAlignment="1" applyProtection="1">
      <alignment wrapText="1"/>
      <protection locked="0"/>
    </xf>
    <xf numFmtId="0" fontId="3" fillId="34" borderId="24" xfId="0" applyFont="1" applyFill="1" applyBorder="1" applyAlignment="1">
      <alignment horizontal="left"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4" fontId="1" fillId="34" borderId="24" xfId="0" applyNumberFormat="1" applyFont="1" applyFill="1" applyBorder="1" applyAlignment="1">
      <alignment horizontal="right" vertical="center" wrapText="1"/>
    </xf>
    <xf numFmtId="4" fontId="1" fillId="34" borderId="35" xfId="0" applyNumberFormat="1" applyFont="1" applyFill="1" applyBorder="1" applyAlignment="1">
      <alignment horizontal="right" vertical="center" wrapText="1"/>
    </xf>
    <xf numFmtId="4" fontId="1" fillId="34" borderId="15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tabSelected="1" zoomScale="120" zoomScaleNormal="120" zoomScaleSheetLayoutView="100" workbookViewId="0" topLeftCell="A31">
      <selection activeCell="E47" sqref="E47"/>
    </sheetView>
  </sheetViews>
  <sheetFormatPr defaultColWidth="9.140625" defaultRowHeight="12.75"/>
  <cols>
    <col min="1" max="1" width="24.421875" style="0" customWidth="1"/>
    <col min="2" max="2" width="12.8515625" style="0" customWidth="1"/>
    <col min="3" max="3" width="33.28125" style="0" customWidth="1"/>
    <col min="4" max="4" width="13.57421875" style="0" customWidth="1"/>
    <col min="5" max="5" width="21.8515625" style="0" customWidth="1"/>
    <col min="6" max="6" width="18.421875" style="0" customWidth="1"/>
  </cols>
  <sheetData>
    <row r="1" spans="1:6" ht="15">
      <c r="A1" s="1" t="s">
        <v>38</v>
      </c>
      <c r="C1" s="14"/>
      <c r="F1" s="14"/>
    </row>
    <row r="2" spans="1:6" ht="15">
      <c r="A2" s="1" t="s">
        <v>39</v>
      </c>
      <c r="C2" s="14"/>
      <c r="F2" s="14"/>
    </row>
    <row r="3" spans="1:6" ht="15">
      <c r="A3" s="1" t="s">
        <v>40</v>
      </c>
      <c r="C3" s="14"/>
      <c r="F3" s="14"/>
    </row>
    <row r="4" spans="1:6" ht="15">
      <c r="A4" s="1" t="s">
        <v>45</v>
      </c>
      <c r="C4" s="14"/>
      <c r="F4" s="14"/>
    </row>
    <row r="5" spans="1:6" ht="15">
      <c r="A5" s="1"/>
      <c r="C5" s="14"/>
      <c r="F5" s="14"/>
    </row>
    <row r="6" spans="1:6" ht="14.25">
      <c r="A6" s="51" t="s">
        <v>41</v>
      </c>
      <c r="C6" s="14"/>
      <c r="F6" s="14"/>
    </row>
    <row r="7" spans="1:6" ht="18.75" customHeight="1">
      <c r="A7" s="1"/>
      <c r="B7" s="52" t="s">
        <v>42</v>
      </c>
      <c r="C7" s="14"/>
      <c r="F7" s="14"/>
    </row>
    <row r="8" spans="1:6" ht="15">
      <c r="A8" s="1"/>
      <c r="C8" s="14"/>
      <c r="F8" s="14"/>
    </row>
    <row r="9" spans="1:6" ht="12.75" customHeight="1">
      <c r="A9" s="93" t="s">
        <v>0</v>
      </c>
      <c r="B9" s="94"/>
      <c r="C9" s="94"/>
      <c r="D9" s="94"/>
      <c r="E9" s="94"/>
      <c r="F9" s="95"/>
    </row>
    <row r="10" spans="1:6" ht="12.75">
      <c r="A10" s="96"/>
      <c r="B10" s="97"/>
      <c r="C10" s="2"/>
      <c r="D10" s="3"/>
      <c r="E10" s="40" t="s">
        <v>1</v>
      </c>
      <c r="F10" s="40" t="s">
        <v>2</v>
      </c>
    </row>
    <row r="11" spans="1:6" ht="12.75">
      <c r="A11" s="98" t="s">
        <v>3</v>
      </c>
      <c r="B11" s="99"/>
      <c r="C11" s="4"/>
      <c r="D11" s="100" t="s">
        <v>51</v>
      </c>
      <c r="E11" s="102"/>
      <c r="F11" s="104">
        <v>781.22</v>
      </c>
    </row>
    <row r="12" spans="1:6" ht="12.75">
      <c r="A12" s="106" t="s">
        <v>36</v>
      </c>
      <c r="B12" s="107"/>
      <c r="C12" s="53" t="s">
        <v>49</v>
      </c>
      <c r="D12" s="101"/>
      <c r="E12" s="103"/>
      <c r="F12" s="105"/>
    </row>
    <row r="13" spans="1:6" ht="24.75" customHeight="1">
      <c r="A13" s="91" t="s">
        <v>4</v>
      </c>
      <c r="B13" s="92"/>
      <c r="C13" s="19"/>
      <c r="D13" s="19"/>
      <c r="E13" s="19"/>
      <c r="F13" s="78"/>
    </row>
    <row r="14" spans="1:6" ht="12.75">
      <c r="A14" s="108" t="s">
        <v>78</v>
      </c>
      <c r="B14" s="109"/>
      <c r="C14" s="5"/>
      <c r="D14" s="37" t="s">
        <v>5</v>
      </c>
      <c r="E14" s="34">
        <v>1180</v>
      </c>
      <c r="F14" s="79"/>
    </row>
    <row r="15" spans="1:6" ht="24.75" customHeight="1">
      <c r="A15" s="55" t="s">
        <v>79</v>
      </c>
      <c r="B15" s="56"/>
      <c r="C15" s="4"/>
      <c r="D15" s="37" t="s">
        <v>5</v>
      </c>
      <c r="E15" s="57">
        <v>1.52</v>
      </c>
      <c r="F15" s="79"/>
    </row>
    <row r="16" spans="1:6" ht="27" customHeight="1">
      <c r="A16" s="98" t="s">
        <v>80</v>
      </c>
      <c r="B16" s="99"/>
      <c r="C16" s="110"/>
      <c r="D16" s="112" t="s">
        <v>5</v>
      </c>
      <c r="E16" s="114">
        <v>208.9</v>
      </c>
      <c r="F16" s="79"/>
    </row>
    <row r="17" spans="1:6" ht="12.75">
      <c r="A17" s="106" t="s">
        <v>56</v>
      </c>
      <c r="B17" s="107"/>
      <c r="C17" s="111"/>
      <c r="D17" s="113"/>
      <c r="E17" s="115"/>
      <c r="F17" s="79"/>
    </row>
    <row r="18" spans="1:6" ht="45" customHeight="1">
      <c r="A18" s="60"/>
      <c r="B18" s="61"/>
      <c r="C18" s="6" t="s">
        <v>81</v>
      </c>
      <c r="D18" s="38" t="s">
        <v>5</v>
      </c>
      <c r="E18" s="35">
        <v>204</v>
      </c>
      <c r="F18" s="79"/>
    </row>
    <row r="19" spans="1:6" ht="22.5">
      <c r="A19" s="116"/>
      <c r="B19" s="117"/>
      <c r="C19" s="7" t="s">
        <v>83</v>
      </c>
      <c r="D19" s="122" t="s">
        <v>5</v>
      </c>
      <c r="E19" s="124">
        <v>348</v>
      </c>
      <c r="F19" s="79"/>
    </row>
    <row r="20" spans="1:6" ht="12.75">
      <c r="A20" s="118"/>
      <c r="B20" s="119"/>
      <c r="C20" s="8"/>
      <c r="D20" s="123"/>
      <c r="E20" s="125"/>
      <c r="F20" s="79"/>
    </row>
    <row r="21" spans="1:6" ht="12.75">
      <c r="A21" s="120"/>
      <c r="B21" s="121"/>
      <c r="C21" s="9" t="s">
        <v>33</v>
      </c>
      <c r="D21" s="101"/>
      <c r="E21" s="126"/>
      <c r="F21" s="79"/>
    </row>
    <row r="22" spans="1:6" ht="22.5">
      <c r="A22" s="62"/>
      <c r="B22" s="63"/>
      <c r="C22" s="7" t="s">
        <v>82</v>
      </c>
      <c r="D22" s="68" t="s">
        <v>5</v>
      </c>
      <c r="E22" s="57">
        <v>801</v>
      </c>
      <c r="F22" s="79"/>
    </row>
    <row r="23" spans="1:6" ht="12.75">
      <c r="A23" s="64"/>
      <c r="B23" s="65"/>
      <c r="C23" s="8"/>
      <c r="D23" s="69"/>
      <c r="E23" s="71"/>
      <c r="F23" s="79"/>
    </row>
    <row r="24" spans="1:6" ht="12.75">
      <c r="A24" s="66"/>
      <c r="B24" s="67"/>
      <c r="C24" s="9" t="s">
        <v>34</v>
      </c>
      <c r="D24" s="70"/>
      <c r="E24" s="72"/>
      <c r="F24" s="80"/>
    </row>
    <row r="25" spans="1:6" ht="12.75">
      <c r="A25" s="127" t="s">
        <v>7</v>
      </c>
      <c r="B25" s="128"/>
      <c r="C25" s="129"/>
      <c r="D25" s="136" t="s">
        <v>8</v>
      </c>
      <c r="E25" s="136" t="s">
        <v>6</v>
      </c>
      <c r="F25" s="139">
        <f>SUM(E11:F24)</f>
        <v>3524.64</v>
      </c>
    </row>
    <row r="26" spans="1:6" ht="12.75">
      <c r="A26" s="130"/>
      <c r="B26" s="131"/>
      <c r="C26" s="132"/>
      <c r="D26" s="137"/>
      <c r="E26" s="137"/>
      <c r="F26" s="140"/>
    </row>
    <row r="27" spans="1:6" ht="12.75">
      <c r="A27" s="133"/>
      <c r="B27" s="134"/>
      <c r="C27" s="135"/>
      <c r="D27" s="138"/>
      <c r="E27" s="138"/>
      <c r="F27" s="141"/>
    </row>
    <row r="29" spans="1:6" ht="24.75" customHeight="1">
      <c r="A29" s="91" t="s">
        <v>9</v>
      </c>
      <c r="B29" s="92"/>
      <c r="C29" s="30"/>
      <c r="D29" s="32"/>
      <c r="E29" s="33"/>
      <c r="F29" s="32"/>
    </row>
    <row r="30" spans="1:6" s="12" customFormat="1" ht="22.5" customHeight="1">
      <c r="A30" s="142" t="s">
        <v>46</v>
      </c>
      <c r="B30" s="143"/>
      <c r="C30" s="53" t="s">
        <v>62</v>
      </c>
      <c r="D30" s="49"/>
      <c r="E30" s="50">
        <v>12</v>
      </c>
      <c r="F30" s="73"/>
    </row>
    <row r="31" spans="1:6" s="12" customFormat="1" ht="22.5" customHeight="1">
      <c r="A31" s="74"/>
      <c r="B31" s="75"/>
      <c r="C31" s="53" t="s">
        <v>64</v>
      </c>
      <c r="D31" s="49"/>
      <c r="E31" s="50">
        <v>58.8</v>
      </c>
      <c r="F31" s="73"/>
    </row>
    <row r="32" spans="1:6" ht="22.5">
      <c r="A32" s="58" t="s">
        <v>47</v>
      </c>
      <c r="B32" s="59" t="s">
        <v>57</v>
      </c>
      <c r="C32" s="54" t="s">
        <v>77</v>
      </c>
      <c r="D32" s="39"/>
      <c r="E32" s="42">
        <v>700</v>
      </c>
      <c r="F32" s="73"/>
    </row>
    <row r="33" spans="1:6" ht="12.75">
      <c r="A33" s="46"/>
      <c r="B33" s="45"/>
      <c r="C33" s="53" t="s">
        <v>58</v>
      </c>
      <c r="D33" s="47"/>
      <c r="E33" s="48">
        <v>158</v>
      </c>
      <c r="F33" s="73"/>
    </row>
    <row r="34" spans="1:6" ht="12.75">
      <c r="A34" s="46"/>
      <c r="B34" s="45"/>
      <c r="C34" s="53" t="s">
        <v>59</v>
      </c>
      <c r="D34" s="47"/>
      <c r="E34" s="48">
        <v>54.9</v>
      </c>
      <c r="F34" s="73"/>
    </row>
    <row r="35" spans="1:6" ht="12.75">
      <c r="A35" s="46"/>
      <c r="B35" s="45"/>
      <c r="C35" s="53" t="s">
        <v>60</v>
      </c>
      <c r="D35" s="47"/>
      <c r="E35" s="48">
        <v>65.2</v>
      </c>
      <c r="F35" s="73"/>
    </row>
    <row r="36" spans="1:6" ht="12.75">
      <c r="A36" s="46"/>
      <c r="B36" s="45"/>
      <c r="C36" s="53" t="s">
        <v>60</v>
      </c>
      <c r="D36" s="47"/>
      <c r="E36" s="48">
        <v>35</v>
      </c>
      <c r="F36" s="73"/>
    </row>
    <row r="37" spans="1:6" ht="12.75">
      <c r="A37" s="46"/>
      <c r="B37" s="45"/>
      <c r="C37" s="53" t="s">
        <v>60</v>
      </c>
      <c r="D37" s="47"/>
      <c r="E37" s="48">
        <v>45</v>
      </c>
      <c r="F37" s="73"/>
    </row>
    <row r="38" spans="1:6" ht="12.75">
      <c r="A38" s="46"/>
      <c r="B38" s="45"/>
      <c r="C38" s="53" t="s">
        <v>61</v>
      </c>
      <c r="D38" s="47"/>
      <c r="E38" s="48">
        <v>20.39</v>
      </c>
      <c r="F38" s="73"/>
    </row>
    <row r="39" spans="1:6" ht="12.75">
      <c r="A39" s="46"/>
      <c r="B39" s="45"/>
      <c r="C39" s="53" t="s">
        <v>63</v>
      </c>
      <c r="D39" s="47"/>
      <c r="E39" s="48">
        <v>98</v>
      </c>
      <c r="F39" s="73"/>
    </row>
    <row r="40" spans="1:6" ht="12.75">
      <c r="A40" s="46" t="s">
        <v>48</v>
      </c>
      <c r="B40" s="45"/>
      <c r="C40" s="10" t="s">
        <v>52</v>
      </c>
      <c r="D40" s="47"/>
      <c r="E40" s="48">
        <v>8.34</v>
      </c>
      <c r="F40" s="73"/>
    </row>
    <row r="41" spans="1:6" ht="12.75">
      <c r="A41" s="46"/>
      <c r="B41" s="45"/>
      <c r="C41" s="53" t="s">
        <v>53</v>
      </c>
      <c r="D41" s="47"/>
      <c r="E41" s="48">
        <v>8.33</v>
      </c>
      <c r="F41" s="73"/>
    </row>
    <row r="42" spans="1:6" ht="12.75">
      <c r="A42" s="46"/>
      <c r="B42" s="45"/>
      <c r="C42" s="53" t="s">
        <v>54</v>
      </c>
      <c r="D42" s="47"/>
      <c r="E42" s="48">
        <v>8.33</v>
      </c>
      <c r="F42" s="73"/>
    </row>
    <row r="43" spans="1:6" ht="12.75">
      <c r="A43" s="46"/>
      <c r="B43" s="45"/>
      <c r="C43" s="53" t="s">
        <v>91</v>
      </c>
      <c r="D43" s="47"/>
      <c r="E43" s="48">
        <v>15</v>
      </c>
      <c r="F43" s="73"/>
    </row>
    <row r="44" spans="1:6" ht="12.75">
      <c r="A44" s="46"/>
      <c r="B44" s="45"/>
      <c r="C44" s="53" t="s">
        <v>55</v>
      </c>
      <c r="D44" s="47"/>
      <c r="E44" s="48">
        <v>32.62</v>
      </c>
      <c r="F44" s="73"/>
    </row>
    <row r="45" spans="1:6" ht="12.75">
      <c r="A45" s="46"/>
      <c r="B45" s="45"/>
      <c r="C45" s="53" t="s">
        <v>65</v>
      </c>
      <c r="D45" s="47"/>
      <c r="E45" s="48">
        <v>8.34</v>
      </c>
      <c r="F45" s="73"/>
    </row>
    <row r="46" spans="1:6" ht="12.75">
      <c r="A46" s="46"/>
      <c r="B46" s="45"/>
      <c r="C46" s="53" t="s">
        <v>66</v>
      </c>
      <c r="D46" s="47"/>
      <c r="E46" s="48">
        <v>8.33</v>
      </c>
      <c r="F46" s="73"/>
    </row>
    <row r="47" spans="1:6" ht="12.75">
      <c r="A47" s="46"/>
      <c r="B47" s="45"/>
      <c r="C47" s="53" t="s">
        <v>74</v>
      </c>
      <c r="D47" s="47"/>
      <c r="E47" s="48">
        <v>1.2</v>
      </c>
      <c r="F47" s="73"/>
    </row>
    <row r="48" spans="1:6" ht="12.75">
      <c r="A48" s="46"/>
      <c r="B48" s="45"/>
      <c r="C48" s="53" t="s">
        <v>67</v>
      </c>
      <c r="D48" s="47"/>
      <c r="E48" s="48">
        <v>8.33</v>
      </c>
      <c r="F48" s="73"/>
    </row>
    <row r="49" spans="1:6" ht="12.75">
      <c r="A49" s="46"/>
      <c r="B49" s="45"/>
      <c r="C49" s="53" t="s">
        <v>68</v>
      </c>
      <c r="D49" s="47"/>
      <c r="E49" s="48">
        <v>8.34</v>
      </c>
      <c r="F49" s="73"/>
    </row>
    <row r="50" spans="1:6" ht="12.75">
      <c r="A50" s="46"/>
      <c r="B50" s="45"/>
      <c r="C50" s="53" t="s">
        <v>69</v>
      </c>
      <c r="D50" s="47"/>
      <c r="E50" s="48">
        <v>8.33</v>
      </c>
      <c r="F50" s="73"/>
    </row>
    <row r="51" spans="1:6" ht="12.75">
      <c r="A51" s="46"/>
      <c r="B51" s="45"/>
      <c r="C51" s="53" t="s">
        <v>70</v>
      </c>
      <c r="D51" s="47"/>
      <c r="E51" s="48">
        <v>8.33</v>
      </c>
      <c r="F51" s="73"/>
    </row>
    <row r="52" spans="1:6" ht="12.75">
      <c r="A52" s="46"/>
      <c r="B52" s="45"/>
      <c r="C52" s="53" t="s">
        <v>85</v>
      </c>
      <c r="D52" s="47"/>
      <c r="E52" s="48">
        <v>6</v>
      </c>
      <c r="F52" s="73"/>
    </row>
    <row r="53" spans="1:6" ht="12.75">
      <c r="A53" s="46"/>
      <c r="B53" s="45"/>
      <c r="C53" s="53" t="s">
        <v>71</v>
      </c>
      <c r="D53" s="47"/>
      <c r="E53" s="48">
        <v>8.34</v>
      </c>
      <c r="F53" s="73"/>
    </row>
    <row r="54" spans="1:6" ht="12.75">
      <c r="A54" s="46"/>
      <c r="B54" s="45"/>
      <c r="C54" s="53" t="s">
        <v>72</v>
      </c>
      <c r="D54" s="47"/>
      <c r="E54" s="48">
        <v>8.33</v>
      </c>
      <c r="F54" s="73"/>
    </row>
    <row r="55" spans="1:6" ht="12.75">
      <c r="A55" s="46"/>
      <c r="B55" s="45"/>
      <c r="C55" s="53" t="s">
        <v>73</v>
      </c>
      <c r="D55" s="47"/>
      <c r="E55" s="48">
        <v>8.33</v>
      </c>
      <c r="F55" s="73"/>
    </row>
    <row r="56" spans="1:6" ht="12.75">
      <c r="A56" s="46"/>
      <c r="B56" s="45"/>
      <c r="C56" s="53" t="s">
        <v>86</v>
      </c>
      <c r="D56" s="47"/>
      <c r="E56" s="48">
        <v>2.4</v>
      </c>
      <c r="F56" s="73"/>
    </row>
    <row r="57" spans="1:6" ht="12.75">
      <c r="A57" s="46"/>
      <c r="B57" s="45"/>
      <c r="C57" s="53" t="s">
        <v>84</v>
      </c>
      <c r="D57" s="47"/>
      <c r="E57" s="48">
        <v>0.4</v>
      </c>
      <c r="F57" s="73"/>
    </row>
    <row r="58" spans="1:6" ht="12.75">
      <c r="A58" s="46" t="s">
        <v>87</v>
      </c>
      <c r="B58" s="45"/>
      <c r="C58" s="53" t="s">
        <v>90</v>
      </c>
      <c r="D58" s="47"/>
      <c r="E58" s="48">
        <v>95</v>
      </c>
      <c r="F58" s="73"/>
    </row>
    <row r="59" spans="1:6" ht="12.75">
      <c r="A59" s="46" t="s">
        <v>88</v>
      </c>
      <c r="B59" s="45"/>
      <c r="C59" s="53" t="s">
        <v>76</v>
      </c>
      <c r="D59" s="47"/>
      <c r="E59" s="48">
        <v>232</v>
      </c>
      <c r="F59" s="73"/>
    </row>
    <row r="60" spans="1:6" ht="12.75">
      <c r="A60" s="46" t="s">
        <v>89</v>
      </c>
      <c r="B60" s="45"/>
      <c r="C60" s="53" t="s">
        <v>75</v>
      </c>
      <c r="D60" s="47"/>
      <c r="E60" s="48">
        <v>250</v>
      </c>
      <c r="F60" s="73"/>
    </row>
    <row r="61" spans="1:6" ht="24.75" customHeight="1">
      <c r="A61" s="91" t="s">
        <v>10</v>
      </c>
      <c r="B61" s="92"/>
      <c r="C61" s="30"/>
      <c r="D61" s="31" t="s">
        <v>11</v>
      </c>
      <c r="E61" s="31" t="s">
        <v>12</v>
      </c>
      <c r="F61" s="44">
        <f>SUM(E30:E60)</f>
        <v>1981.9099999999992</v>
      </c>
    </row>
    <row r="62" spans="1:6" ht="12.75" customHeight="1">
      <c r="A62" s="144" t="s">
        <v>35</v>
      </c>
      <c r="B62" s="127" t="s">
        <v>13</v>
      </c>
      <c r="C62" s="129"/>
      <c r="D62" s="136" t="s">
        <v>14</v>
      </c>
      <c r="E62" s="136" t="s">
        <v>15</v>
      </c>
      <c r="F62" s="76">
        <f>F25-F61</f>
        <v>1542.7300000000007</v>
      </c>
    </row>
    <row r="63" spans="1:6" ht="12.75">
      <c r="A63" s="145"/>
      <c r="B63" s="130"/>
      <c r="C63" s="132"/>
      <c r="D63" s="137"/>
      <c r="E63" s="137"/>
      <c r="F63" s="77"/>
    </row>
    <row r="64" spans="1:6" ht="12.75">
      <c r="A64" s="146"/>
      <c r="B64" s="133"/>
      <c r="C64" s="135"/>
      <c r="D64" s="138"/>
      <c r="E64" s="138"/>
      <c r="F64" s="44"/>
    </row>
    <row r="67" ht="12.75" customHeight="1"/>
    <row r="68" spans="1:6" ht="12.75">
      <c r="A68" s="20" t="s">
        <v>16</v>
      </c>
      <c r="B68" s="21"/>
      <c r="C68" s="21"/>
      <c r="D68" s="21"/>
      <c r="E68" s="21"/>
      <c r="F68" s="22"/>
    </row>
    <row r="69" spans="1:6" ht="12.75">
      <c r="A69" s="23"/>
      <c r="B69" s="24"/>
      <c r="C69" s="24"/>
      <c r="D69" s="24"/>
      <c r="E69" s="24"/>
      <c r="F69" s="25"/>
    </row>
    <row r="70" spans="1:6" ht="0.75" customHeight="1">
      <c r="A70" s="16"/>
      <c r="B70" s="17"/>
      <c r="C70" s="17"/>
      <c r="D70" s="17"/>
      <c r="E70" s="17"/>
      <c r="F70" s="18"/>
    </row>
    <row r="71" spans="1:6" ht="32.25" customHeight="1">
      <c r="A71" s="27"/>
      <c r="B71" s="147" t="s">
        <v>32</v>
      </c>
      <c r="C71" s="148"/>
      <c r="D71" s="15" t="s">
        <v>43</v>
      </c>
      <c r="E71" s="26" t="s">
        <v>50</v>
      </c>
      <c r="F71" s="149"/>
    </row>
    <row r="72" spans="1:6" ht="22.5">
      <c r="A72" s="28"/>
      <c r="B72" s="11" t="s">
        <v>17</v>
      </c>
      <c r="C72" s="150"/>
      <c r="D72" s="151" t="s">
        <v>6</v>
      </c>
      <c r="E72" s="153">
        <v>1542.73</v>
      </c>
      <c r="F72" s="149"/>
    </row>
    <row r="73" spans="1:6" ht="12.75">
      <c r="A73" s="28"/>
      <c r="B73" s="9" t="s">
        <v>37</v>
      </c>
      <c r="C73" s="111"/>
      <c r="D73" s="152"/>
      <c r="E73" s="154"/>
      <c r="F73" s="149"/>
    </row>
    <row r="74" spans="1:6" ht="12.75">
      <c r="A74" s="28"/>
      <c r="B74" s="6" t="s">
        <v>18</v>
      </c>
      <c r="C74" s="6" t="s">
        <v>19</v>
      </c>
      <c r="D74" s="40" t="s">
        <v>12</v>
      </c>
      <c r="E74" s="41">
        <v>0</v>
      </c>
      <c r="F74" s="149"/>
    </row>
    <row r="75" spans="1:6" ht="12.75">
      <c r="A75" s="28"/>
      <c r="B75" s="6" t="s">
        <v>20</v>
      </c>
      <c r="C75" s="5"/>
      <c r="D75" s="40" t="s">
        <v>6</v>
      </c>
      <c r="E75" s="41"/>
      <c r="F75" s="149"/>
    </row>
    <row r="76" spans="1:6" ht="12.75">
      <c r="A76" s="28"/>
      <c r="B76" s="6" t="s">
        <v>21</v>
      </c>
      <c r="C76" s="5"/>
      <c r="D76" s="40" t="s">
        <v>12</v>
      </c>
      <c r="E76" s="41">
        <v>0</v>
      </c>
      <c r="F76" s="149"/>
    </row>
    <row r="77" spans="1:6" ht="33.75">
      <c r="A77" s="28"/>
      <c r="B77" s="6" t="s">
        <v>22</v>
      </c>
      <c r="C77" s="5"/>
      <c r="D77" s="40" t="s">
        <v>6</v>
      </c>
      <c r="E77" s="41">
        <v>0</v>
      </c>
      <c r="F77" s="149"/>
    </row>
    <row r="78" spans="1:6" ht="45">
      <c r="A78" s="29"/>
      <c r="B78" s="7" t="s">
        <v>23</v>
      </c>
      <c r="C78" s="7" t="s">
        <v>19</v>
      </c>
      <c r="D78" s="36" t="s">
        <v>12</v>
      </c>
      <c r="E78" s="43">
        <v>0</v>
      </c>
      <c r="F78" s="149"/>
    </row>
    <row r="79" spans="1:6" ht="12.75" customHeight="1">
      <c r="A79" s="85" t="s">
        <v>24</v>
      </c>
      <c r="B79" s="86"/>
      <c r="C79" s="155" t="s">
        <v>25</v>
      </c>
      <c r="D79" s="158" t="s">
        <v>26</v>
      </c>
      <c r="E79" s="158" t="s">
        <v>15</v>
      </c>
      <c r="F79" s="161">
        <f>E72-E74+E75-E76+E77-E78</f>
        <v>1542.73</v>
      </c>
    </row>
    <row r="80" spans="1:6" ht="12.75">
      <c r="A80" s="87"/>
      <c r="B80" s="88"/>
      <c r="C80" s="156"/>
      <c r="D80" s="159"/>
      <c r="E80" s="159"/>
      <c r="F80" s="162"/>
    </row>
    <row r="81" spans="1:6" ht="30" customHeight="1">
      <c r="A81" s="89"/>
      <c r="B81" s="90"/>
      <c r="C81" s="157"/>
      <c r="D81" s="160"/>
      <c r="E81" s="160"/>
      <c r="F81" s="163"/>
    </row>
    <row r="82" spans="1:5" ht="12.75">
      <c r="A82" s="84" t="s">
        <v>27</v>
      </c>
      <c r="B82" s="84"/>
      <c r="C82" s="84"/>
      <c r="D82" s="84"/>
      <c r="E82" s="84"/>
    </row>
    <row r="83" spans="1:5" ht="12.75">
      <c r="A83" s="83"/>
      <c r="B83" s="83"/>
      <c r="C83" s="83"/>
      <c r="D83" s="83"/>
      <c r="E83" s="83"/>
    </row>
    <row r="84" spans="1:5" ht="12.75" customHeight="1">
      <c r="A84" s="82" t="s">
        <v>28</v>
      </c>
      <c r="B84" s="82"/>
      <c r="C84" s="82"/>
      <c r="D84" s="82"/>
      <c r="E84" s="82"/>
    </row>
    <row r="85" spans="1:5" ht="12.75" customHeight="1">
      <c r="A85" s="82" t="s">
        <v>29</v>
      </c>
      <c r="B85" s="82"/>
      <c r="C85" s="82"/>
      <c r="D85" s="82"/>
      <c r="E85" s="82"/>
    </row>
    <row r="87" spans="1:5" ht="12.75">
      <c r="A87" t="s">
        <v>30</v>
      </c>
      <c r="B87" s="13" t="s">
        <v>44</v>
      </c>
      <c r="D87" t="s">
        <v>31</v>
      </c>
      <c r="E87" s="13"/>
    </row>
    <row r="92" spans="1:6" ht="12.75">
      <c r="A92" s="81"/>
      <c r="B92" s="81"/>
      <c r="C92" s="81"/>
      <c r="D92" s="81"/>
      <c r="E92" s="81"/>
      <c r="F92" s="81"/>
    </row>
    <row r="93" spans="1:6" ht="12.75">
      <c r="A93" s="81"/>
      <c r="B93" s="81"/>
      <c r="C93" s="81"/>
      <c r="D93" s="81"/>
      <c r="E93" s="81"/>
      <c r="F93" s="81"/>
    </row>
    <row r="94" spans="1:6" ht="12.75">
      <c r="A94" s="81"/>
      <c r="B94" s="81"/>
      <c r="C94" s="81"/>
      <c r="D94" s="81"/>
      <c r="E94" s="81"/>
      <c r="F94" s="81"/>
    </row>
    <row r="95" spans="1:6" ht="12.75">
      <c r="A95" s="81"/>
      <c r="B95" s="81"/>
      <c r="C95" s="81"/>
      <c r="D95" s="81"/>
      <c r="E95" s="81"/>
      <c r="F95" s="81"/>
    </row>
  </sheetData>
  <sheetProtection/>
  <mergeCells count="44">
    <mergeCell ref="C79:C81"/>
    <mergeCell ref="D79:D81"/>
    <mergeCell ref="E79:E81"/>
    <mergeCell ref="F79:F81"/>
    <mergeCell ref="A62:A64"/>
    <mergeCell ref="B62:C64"/>
    <mergeCell ref="D62:D64"/>
    <mergeCell ref="E62:E64"/>
    <mergeCell ref="B71:C71"/>
    <mergeCell ref="F71:F78"/>
    <mergeCell ref="C72:C73"/>
    <mergeCell ref="D72:D73"/>
    <mergeCell ref="E72:E73"/>
    <mergeCell ref="A25:C27"/>
    <mergeCell ref="D25:D27"/>
    <mergeCell ref="E25:E27"/>
    <mergeCell ref="F25:F27"/>
    <mergeCell ref="A29:B29"/>
    <mergeCell ref="A30:B30"/>
    <mergeCell ref="A16:B16"/>
    <mergeCell ref="C16:C17"/>
    <mergeCell ref="D16:D17"/>
    <mergeCell ref="E16:E17"/>
    <mergeCell ref="A17:B17"/>
    <mergeCell ref="A19:B21"/>
    <mergeCell ref="D19:D21"/>
    <mergeCell ref="E19:E21"/>
    <mergeCell ref="A9:F9"/>
    <mergeCell ref="A10:B10"/>
    <mergeCell ref="A11:B11"/>
    <mergeCell ref="D11:D12"/>
    <mergeCell ref="E11:E12"/>
    <mergeCell ref="F11:F12"/>
    <mergeCell ref="A12:B12"/>
    <mergeCell ref="F13:F24"/>
    <mergeCell ref="A92:F95"/>
    <mergeCell ref="A85:E85"/>
    <mergeCell ref="A84:E84"/>
    <mergeCell ref="A83:E83"/>
    <mergeCell ref="A82:E82"/>
    <mergeCell ref="A79:B81"/>
    <mergeCell ref="A61:B61"/>
    <mergeCell ref="A13:B13"/>
    <mergeCell ref="A14:B14"/>
  </mergeCells>
  <printOptions horizontalCentered="1"/>
  <pageMargins left="0.31496062992125984" right="0.1968503937007874" top="0.31496062992125984" bottom="0.2362204724409449" header="0.2755905511811024" footer="0.2362204724409449"/>
  <pageSetup fitToHeight="1" fitToWidth="1" horizontalDpi="600" verticalDpi="600" orientation="portrait" paperSize="9" scale="64" r:id="rId1"/>
  <headerFooter alignWithMargins="0">
    <oddFooter>&amp;CPagina &amp;P di 3</oddFooter>
  </headerFooter>
  <rowBreaks count="1" manualBreakCount="1">
    <brk id="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</dc:creator>
  <cp:keywords/>
  <dc:description/>
  <cp:lastModifiedBy>roberto</cp:lastModifiedBy>
  <cp:lastPrinted>2019-03-27T16:55:26Z</cp:lastPrinted>
  <dcterms:created xsi:type="dcterms:W3CDTF">2009-01-26T15:48:39Z</dcterms:created>
  <dcterms:modified xsi:type="dcterms:W3CDTF">2020-04-02T09:53:32Z</dcterms:modified>
  <cp:category/>
  <cp:version/>
  <cp:contentType/>
  <cp:contentStatus/>
</cp:coreProperties>
</file>